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<sst xmlns="http://schemas.openxmlformats.org/spreadsheetml/2006/main" count="14" uniqueCount="14">
  <si>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28.08.2017 г.-31.08.2017 г.</t>
  </si>
  <si>
    <t>Полных календарных дней</t>
  </si>
  <si>
    <t xml:space="preserve">04.09.2017 г. - 25.09.2017 г. </t>
  </si>
  <si>
    <t xml:space="preserve">Период простоя лифтового хозяйства </t>
  </si>
  <si>
    <t>Размер снятия, руб.</t>
  </si>
  <si>
    <t>Стоимость обслуживания 1 лифта руб./ мес., в том числе НДС *</t>
  </si>
  <si>
    <t>Стоимость обслуживания 2 лифтов руб./ мес., в том числе НДС *</t>
  </si>
  <si>
    <t>* по договору со специализированной организацией ООО "Лифт"</t>
  </si>
  <si>
    <t xml:space="preserve">Справка-расчет по снижению  размера платы за содержание и ремонт жилого помещения собственникам помещений с 3 по 9 этажи  МКД № 40 по ул. Белова </t>
  </si>
  <si>
    <t>Общая площадь помещений  с 3 по 9 этажи МКД , кв.м.</t>
  </si>
  <si>
    <t>Размер снятия,  руб./кв.м. площади помещения</t>
  </si>
  <si>
    <t>ИТОГО</t>
  </si>
  <si>
    <t>Начальник ПЭО:                                               Сибагатуллина Г.С.</t>
  </si>
  <si>
    <t>формула расчета согласно п. 10 Постановления Правительства РФ 13.08.2006 г. № 491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</si>
</sst>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6" fillId="0" borderId="0" xfId="42" applyAlignment="1" applyProtection="1">
      <alignment horizontal="justify"/>
      <protection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42" applyFont="1" applyAlignment="1" applyProtection="1">
      <alignment horizontal="justify"/>
      <protection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57150</xdr:rowOff>
    </xdr:from>
    <xdr:to>
      <xdr:col>0</xdr:col>
      <xdr:colOff>1771650</xdr:colOff>
      <xdr:row>10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81350"/>
          <a:ext cx="1771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26.7109375" style="0" customWidth="1"/>
    <col min="2" max="2" width="12.7109375" style="0" customWidth="1"/>
    <col min="3" max="3" width="12.57421875" style="0" customWidth="1"/>
    <col min="4" max="4" width="12.28125" style="0" customWidth="1"/>
    <col min="5" max="5" width="9.421875" style="0" customWidth="1"/>
    <col min="6" max="7" width="12.421875" style="0" customWidth="1"/>
  </cols>
  <sheetData>
    <row r="2" spans="1:7" ht="57.75" customHeight="1">
      <c r="A2" s="16" t="s">
        <v>8</v>
      </c>
      <c r="B2" s="16"/>
      <c r="C2" s="16"/>
      <c r="D2" s="17"/>
      <c r="E2" s="17"/>
      <c r="F2" s="17"/>
      <c r="G2" s="17"/>
    </row>
    <row r="3" spans="1:7" ht="15.75">
      <c r="A3" s="10"/>
      <c r="B3" s="10"/>
      <c r="C3" s="10"/>
      <c r="D3" s="10"/>
      <c r="E3" s="10"/>
      <c r="F3" s="10"/>
      <c r="G3" s="10"/>
    </row>
    <row r="4" spans="1:7" ht="97.5" customHeight="1">
      <c r="A4" s="3" t="s">
        <v>3</v>
      </c>
      <c r="B4" s="3" t="s">
        <v>1</v>
      </c>
      <c r="C4" s="3" t="s">
        <v>5</v>
      </c>
      <c r="D4" s="3" t="s">
        <v>6</v>
      </c>
      <c r="E4" s="3" t="s">
        <v>4</v>
      </c>
      <c r="F4" s="4" t="s">
        <v>9</v>
      </c>
      <c r="G4" s="3" t="s">
        <v>10</v>
      </c>
    </row>
    <row r="5" spans="1:7" ht="15">
      <c r="A5" s="5" t="s">
        <v>0</v>
      </c>
      <c r="B5" s="6">
        <v>4</v>
      </c>
      <c r="C5" s="7">
        <f>10678.5*1.18</f>
        <v>12600.63</v>
      </c>
      <c r="D5" s="6">
        <f>C5*2</f>
        <v>25201.26</v>
      </c>
      <c r="E5" s="8">
        <f>D5/30*4</f>
        <v>3360.1679999999997</v>
      </c>
      <c r="F5" s="8"/>
      <c r="G5" s="6"/>
    </row>
    <row r="6" spans="1:7" ht="15">
      <c r="A6" s="5" t="s">
        <v>2</v>
      </c>
      <c r="B6" s="6">
        <v>21</v>
      </c>
      <c r="C6" s="7">
        <f>10678.5*1.18</f>
        <v>12600.63</v>
      </c>
      <c r="D6" s="6">
        <f>C6*2</f>
        <v>25201.26</v>
      </c>
      <c r="E6" s="8">
        <f>D6/30*21</f>
        <v>17640.881999999998</v>
      </c>
      <c r="F6" s="8"/>
      <c r="G6" s="6"/>
    </row>
    <row r="7" spans="1:7" ht="15">
      <c r="A7" s="9" t="s">
        <v>11</v>
      </c>
      <c r="B7" s="6"/>
      <c r="C7" s="6">
        <f>SUM(C5:C6)</f>
        <v>25201.26</v>
      </c>
      <c r="D7" s="6">
        <f>SUM(D5:D6)</f>
        <v>50402.52</v>
      </c>
      <c r="E7" s="8">
        <f>SUM(E5:E6)</f>
        <v>21001.049999999996</v>
      </c>
      <c r="F7" s="8">
        <v>3032.6</v>
      </c>
      <c r="G7" s="8">
        <f>E7/F7</f>
        <v>6.92509727626459</v>
      </c>
    </row>
    <row r="8" spans="1:7" ht="15">
      <c r="A8" s="12" t="s">
        <v>7</v>
      </c>
      <c r="B8" s="12"/>
      <c r="C8" s="12"/>
      <c r="D8" s="12"/>
      <c r="E8" s="12"/>
      <c r="F8" s="13"/>
      <c r="G8" s="13"/>
    </row>
    <row r="9" spans="1:7" ht="15.75">
      <c r="A9" s="10"/>
      <c r="B9" s="17" t="s">
        <v>13</v>
      </c>
      <c r="C9" s="17"/>
      <c r="D9" s="17"/>
      <c r="E9" s="17"/>
      <c r="F9" s="17"/>
      <c r="G9" s="17"/>
    </row>
    <row r="10" spans="1:7" ht="15" customHeight="1">
      <c r="A10" s="10"/>
      <c r="B10" s="17"/>
      <c r="C10" s="17"/>
      <c r="D10" s="17"/>
      <c r="E10" s="17"/>
      <c r="F10" s="17"/>
      <c r="G10" s="17"/>
    </row>
    <row r="11" spans="1:7" ht="15.75">
      <c r="A11" s="10"/>
      <c r="B11" s="17"/>
      <c r="C11" s="17"/>
      <c r="D11" s="17"/>
      <c r="E11" s="17"/>
      <c r="F11" s="17"/>
      <c r="G11" s="17"/>
    </row>
    <row r="13" spans="1:7" ht="15.75">
      <c r="A13" s="11"/>
      <c r="B13" s="10"/>
      <c r="C13" s="10"/>
      <c r="D13" s="10"/>
      <c r="E13" s="10"/>
      <c r="F13" s="10"/>
      <c r="G13" s="10"/>
    </row>
    <row r="14" spans="1:7" ht="15.75">
      <c r="A14" s="14" t="s">
        <v>12</v>
      </c>
      <c r="B14" s="15"/>
      <c r="C14" s="15"/>
      <c r="D14" s="15"/>
      <c r="E14" s="15"/>
      <c r="F14" s="10"/>
      <c r="G14" s="10"/>
    </row>
    <row r="15" ht="15">
      <c r="A15" s="2"/>
    </row>
    <row r="16" ht="15">
      <c r="A16" s="1"/>
    </row>
    <row r="17" ht="15">
      <c r="A17" s="1"/>
    </row>
  </sheetData>
  <sheetProtection/>
  <mergeCells count="4">
    <mergeCell ref="A8:G8"/>
    <mergeCell ref="A14:E14"/>
    <mergeCell ref="A2:G2"/>
    <mergeCell ref="B9:G11"/>
  </mergeCells>
  <printOptions/>
  <pageMargins left="0" right="0" top="0" bottom="0" header="0.31496062992125984" footer="0.31496062992125984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2019-04-02T08:17:08Z</dcterms:modified>
  <cp:category/>
  <cp:version/>
  <cp:contentType/>
  <cp:contentStatus/>
</cp:coreProperties>
</file>